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codeName="ThisWorkbook" autoCompressPictures="0"/>
  <bookViews>
    <workbookView xWindow="420" yWindow="0" windowWidth="24240" windowHeight="15540" tabRatio="500"/>
  </bookViews>
  <sheets>
    <sheet name="Calculett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6" i="1" l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31" i="1"/>
  <c r="B31" i="1"/>
  <c r="C31" i="1"/>
  <c r="D31" i="1"/>
  <c r="E31" i="1"/>
  <c r="A32" i="1"/>
  <c r="B32" i="1"/>
  <c r="C32" i="1"/>
  <c r="D32" i="1"/>
  <c r="E32" i="1"/>
  <c r="A33" i="1"/>
  <c r="B33" i="1"/>
  <c r="C33" i="1"/>
  <c r="D33" i="1"/>
  <c r="E33" i="1"/>
  <c r="A34" i="1"/>
  <c r="B34" i="1"/>
  <c r="C34" i="1"/>
  <c r="D34" i="1"/>
  <c r="E34" i="1"/>
  <c r="A35" i="1"/>
  <c r="B35" i="1"/>
  <c r="C35" i="1"/>
  <c r="D35" i="1"/>
  <c r="E35" i="1"/>
  <c r="A36" i="1"/>
  <c r="B36" i="1"/>
  <c r="C36" i="1"/>
  <c r="D36" i="1"/>
  <c r="E36" i="1"/>
  <c r="A37" i="1"/>
  <c r="B37" i="1"/>
  <c r="C37" i="1"/>
  <c r="D37" i="1"/>
  <c r="E37" i="1"/>
  <c r="A38" i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  <c r="A44" i="1"/>
  <c r="B44" i="1"/>
  <c r="C44" i="1"/>
  <c r="D44" i="1"/>
  <c r="E44" i="1"/>
  <c r="A45" i="1"/>
  <c r="B45" i="1"/>
  <c r="C45" i="1"/>
  <c r="D45" i="1"/>
  <c r="E45" i="1"/>
  <c r="A46" i="1"/>
  <c r="B46" i="1"/>
  <c r="C46" i="1"/>
  <c r="D46" i="1"/>
  <c r="E46" i="1"/>
  <c r="A47" i="1"/>
  <c r="B47" i="1"/>
  <c r="C47" i="1"/>
  <c r="D47" i="1"/>
  <c r="E47" i="1"/>
  <c r="A48" i="1"/>
  <c r="B48" i="1"/>
  <c r="C48" i="1"/>
  <c r="D48" i="1"/>
  <c r="E48" i="1"/>
  <c r="A49" i="1"/>
  <c r="B49" i="1"/>
  <c r="C49" i="1"/>
  <c r="D49" i="1"/>
  <c r="E49" i="1"/>
  <c r="A50" i="1"/>
  <c r="B50" i="1"/>
  <c r="C50" i="1"/>
  <c r="D50" i="1"/>
  <c r="E50" i="1"/>
  <c r="A51" i="1"/>
  <c r="B51" i="1"/>
  <c r="C51" i="1"/>
  <c r="D51" i="1"/>
  <c r="E51" i="1"/>
  <c r="A52" i="1"/>
  <c r="B52" i="1"/>
  <c r="C52" i="1"/>
  <c r="D52" i="1"/>
  <c r="E52" i="1"/>
  <c r="A53" i="1"/>
  <c r="B53" i="1"/>
  <c r="C53" i="1"/>
  <c r="D53" i="1"/>
  <c r="E53" i="1"/>
  <c r="A54" i="1"/>
  <c r="B54" i="1"/>
  <c r="C54" i="1"/>
  <c r="D54" i="1"/>
  <c r="E54" i="1"/>
  <c r="A55" i="1"/>
  <c r="B55" i="1"/>
  <c r="C55" i="1"/>
  <c r="D55" i="1"/>
  <c r="E55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</calcChain>
</file>

<file path=xl/sharedStrings.xml><?xml version="1.0" encoding="utf-8"?>
<sst xmlns="http://schemas.openxmlformats.org/spreadsheetml/2006/main" count="20" uniqueCount="20">
  <si>
    <t>Calculette pour le niveau de votr indépendance financière</t>
  </si>
  <si>
    <t>Votre age</t>
  </si>
  <si>
    <t>Augmentation annuelle estimé de votre révenu</t>
  </si>
  <si>
    <t>Taux de rendement estimé de vos investissements</t>
  </si>
  <si>
    <t>Pourcentage de vos futures augmentations que vous allez investir</t>
  </si>
  <si>
    <t>Votre épargne annuel que vous investissez actuellement</t>
  </si>
  <si>
    <t>Montant total de votre capital investi</t>
  </si>
  <si>
    <t>Résultats de votre simulation</t>
  </si>
  <si>
    <t>Age</t>
  </si>
  <si>
    <t>Revenu annuel estimé</t>
  </si>
  <si>
    <t>Rendement annuel estimé</t>
  </si>
  <si>
    <t>Total capital investi estimé</t>
  </si>
  <si>
    <t>Investissement annuel estimé</t>
  </si>
  <si>
    <t>Pour des raisons de simplicité, cette calculette prend en compte un nombre limité de facteurs.</t>
  </si>
  <si>
    <t>Des éléments importants comme l'inflation et le taux d'imposition ne sont pas pris en compte.</t>
  </si>
  <si>
    <t>Cela ne vous empêche pas de commencer à vous faire une idée de votre plan financier sur des hypothèses qui vous semblent pertinentes</t>
  </si>
  <si>
    <t>Votre revenu annuel actuel</t>
  </si>
  <si>
    <t>Vois hypothèses</t>
  </si>
  <si>
    <t>Changez chacune des valeurs ci-dessous pour mieux refléter votre situation.</t>
  </si>
  <si>
    <t>N'hésitez pas à jouer avec vos hypothèse afin de trouver un plan qui vous satisfait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</si>
</sst>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_);[Red]\(#,##0\ &quot;€&quot;\)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8"/>
      <name val="Calibri"/>
      <scheme val="minor"/>
    </font>
    <font>
      <b/>
      <sz val="16"/>
      <color theme="8"/>
      <name val="Calibri"/>
      <scheme val="minor"/>
    </font>
    <font>
      <sz val="12"/>
      <color theme="8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6" fontId="0" fillId="0" borderId="1" xfId="0" applyNumberForma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6" fontId="1" fillId="0" borderId="1" xfId="0" applyNumberFormat="1" applyFont="1" applyBorder="1"/>
    <xf numFmtId="0" fontId="5" fillId="0" borderId="0" xfId="0" applyFont="1"/>
    <xf numFmtId="0" fontId="4" fillId="0" borderId="1" xfId="0" applyFont="1" applyBorder="1"/>
    <xf numFmtId="6" fontId="4" fillId="0" borderId="1" xfId="0" applyNumberFormat="1" applyFont="1" applyBorder="1"/>
    <xf numFmtId="9" fontId="4" fillId="0" borderId="1" xfId="0" applyNumberFormat="1" applyFont="1" applyBorder="1"/>
    <xf numFmtId="0" fontId="6" fillId="0" borderId="0" xfId="0" applyFont="1"/>
  </cellXfs>
  <cellStyles count="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/>
  <dimension ref="A2:E61"/>
  <sheetViews>
    <sheetView tabSelected="1" showRuler="0" workbookViewId="0">
      <selection activeCell="E21" sqref="E21"/>
    </sheetView>
  </sheetViews>
  <sheetFormatPr baseColWidth="10" defaultRowHeight="15" x14ac:dyDescent="0"/>
  <cols>
    <col min="1" max="1" width="6.1640625" customWidth="1"/>
    <col min="2" max="3" width="13.6640625" customWidth="1"/>
    <col min="4" max="4" width="13.33203125" customWidth="1"/>
    <col min="5" max="5" width="14" customWidth="1"/>
  </cols>
  <sheetData>
    <row r="2" spans="1:5" ht="20">
      <c r="A2" s="9" t="s">
        <v>0</v>
      </c>
    </row>
    <row r="4" spans="1:5">
      <c r="A4" t="s">
        <v>13</v>
      </c>
    </row>
    <row r="5" spans="1:5">
      <c r="A5" t="s">
        <v>14</v>
      </c>
    </row>
    <row r="6" spans="1:5">
      <c r="A6" t="s">
        <v>15</v>
      </c>
    </row>
    <row r="8" spans="1:5" ht="20">
      <c r="A8" s="9" t="s">
        <v>17</v>
      </c>
    </row>
    <row r="10" spans="1:5">
      <c r="A10" t="s">
        <v>18</v>
      </c>
    </row>
    <row r="11" spans="1:5">
      <c r="A11" t="s">
        <v>19</v>
      </c>
    </row>
    <row r="13" spans="1:5">
      <c r="A13" s="6" t="s">
        <v>1</v>
      </c>
      <c r="B13" s="6"/>
      <c r="C13" s="6"/>
      <c r="D13" s="6"/>
      <c r="E13" s="10">
        <v>30</v>
      </c>
    </row>
    <row r="14" spans="1:5">
      <c r="A14" s="6" t="s">
        <v>16</v>
      </c>
      <c r="B14" s="6"/>
      <c r="C14" s="6"/>
      <c r="D14" s="6"/>
      <c r="E14" s="11">
        <v>30000</v>
      </c>
    </row>
    <row r="15" spans="1:5" ht="30" customHeight="1">
      <c r="A15" s="7" t="s">
        <v>2</v>
      </c>
      <c r="B15" s="7"/>
      <c r="C15" s="7"/>
      <c r="D15" s="7"/>
      <c r="E15" s="12">
        <v>0.03</v>
      </c>
    </row>
    <row r="16" spans="1:5">
      <c r="E16" s="13"/>
    </row>
    <row r="17" spans="1:5">
      <c r="A17" s="7" t="s">
        <v>6</v>
      </c>
      <c r="B17" s="7"/>
      <c r="C17" s="7"/>
      <c r="D17" s="7"/>
      <c r="E17" s="11">
        <v>20000</v>
      </c>
    </row>
    <row r="18" spans="1:5">
      <c r="A18" s="7" t="s">
        <v>5</v>
      </c>
      <c r="B18" s="7"/>
      <c r="C18" s="7"/>
      <c r="D18" s="7"/>
      <c r="E18" s="11">
        <v>4000</v>
      </c>
    </row>
    <row r="19" spans="1:5">
      <c r="A19" s="7" t="s">
        <v>4</v>
      </c>
      <c r="B19" s="7"/>
      <c r="C19" s="7"/>
      <c r="D19" s="7"/>
      <c r="E19" s="12">
        <v>0.3</v>
      </c>
    </row>
    <row r="20" spans="1:5" ht="32" customHeight="1">
      <c r="A20" s="7" t="s">
        <v>3</v>
      </c>
      <c r="B20" s="7"/>
      <c r="C20" s="7"/>
      <c r="D20" s="7"/>
      <c r="E20" s="12">
        <v>0.06</v>
      </c>
    </row>
    <row r="23" spans="1:5">
      <c r="A23" s="1" t="s">
        <v>7</v>
      </c>
      <c r="B23" s="1"/>
      <c r="C23" s="1"/>
    </row>
    <row r="25" spans="1:5" ht="45">
      <c r="A25" s="4" t="s">
        <v>8</v>
      </c>
      <c r="B25" s="5" t="s">
        <v>9</v>
      </c>
      <c r="C25" s="5" t="s">
        <v>12</v>
      </c>
      <c r="D25" s="5" t="s">
        <v>11</v>
      </c>
      <c r="E25" s="5" t="s">
        <v>10</v>
      </c>
    </row>
    <row r="26" spans="1:5">
      <c r="A26" s="2">
        <f>Calculette!E13</f>
        <v>30</v>
      </c>
      <c r="B26" s="3">
        <f>Calculette!E14</f>
        <v>30000</v>
      </c>
      <c r="C26" s="3">
        <f>Calculette!E18</f>
        <v>4000</v>
      </c>
      <c r="D26" s="3">
        <f>Calculette!E17</f>
        <v>20000</v>
      </c>
      <c r="E26" s="8">
        <f>D26*Calculette!$E$20</f>
        <v>1200</v>
      </c>
    </row>
    <row r="27" spans="1:5">
      <c r="A27" s="2">
        <f>A26+1</f>
        <v>31</v>
      </c>
      <c r="B27" s="3">
        <f>B26*(1+Calculette!$E$15)</f>
        <v>30900</v>
      </c>
      <c r="C27" s="3">
        <f>C26+(B27-B26)*Calculette!$E$19</f>
        <v>4270</v>
      </c>
      <c r="D27" s="3">
        <f>D26+E26+C27</f>
        <v>25470</v>
      </c>
      <c r="E27" s="8">
        <f>D27*Calculette!$E$20</f>
        <v>1528.2</v>
      </c>
    </row>
    <row r="28" spans="1:5">
      <c r="A28" s="2">
        <f>A27+1</f>
        <v>32</v>
      </c>
      <c r="B28" s="3">
        <f>B27*(1+Calculette!$E$15)</f>
        <v>31827</v>
      </c>
      <c r="C28" s="3">
        <f>C27+(B28-B27)*Calculette!$E$19</f>
        <v>4548.1000000000004</v>
      </c>
      <c r="D28" s="3">
        <f>D27+E27+C28</f>
        <v>31546.300000000003</v>
      </c>
      <c r="E28" s="8">
        <f>D28*Calculette!$E$20</f>
        <v>1892.778</v>
      </c>
    </row>
    <row r="29" spans="1:5">
      <c r="A29" s="2">
        <f>A28+1</f>
        <v>33</v>
      </c>
      <c r="B29" s="3">
        <f>B28*(1+Calculette!$E$15)</f>
        <v>32781.81</v>
      </c>
      <c r="C29" s="3">
        <f>C28+(B29-B28)*Calculette!$E$19</f>
        <v>4834.5429999999997</v>
      </c>
      <c r="D29" s="3">
        <f>D28+E28+C29</f>
        <v>38273.620999999999</v>
      </c>
      <c r="E29" s="8">
        <f>D29*Calculette!$E$20</f>
        <v>2296.4172599999997</v>
      </c>
    </row>
    <row r="30" spans="1:5">
      <c r="A30" s="2">
        <f>A29+1</f>
        <v>34</v>
      </c>
      <c r="B30" s="3">
        <f>B29*(1+Calculette!$E$15)</f>
        <v>33765.264299999995</v>
      </c>
      <c r="C30" s="3">
        <f>C29+(B30-B29)*Calculette!$E$19</f>
        <v>5129.5792899999988</v>
      </c>
      <c r="D30" s="3">
        <f>D29+E29+C30</f>
        <v>45699.617550000003</v>
      </c>
      <c r="E30" s="8">
        <f>D30*Calculette!$E$20</f>
        <v>2741.9770530000001</v>
      </c>
    </row>
    <row r="31" spans="1:5">
      <c r="A31" s="2">
        <f>A30+1</f>
        <v>35</v>
      </c>
      <c r="B31" s="3">
        <f>B30*(1+Calculette!$E$15)</f>
        <v>34778.222228999999</v>
      </c>
      <c r="C31" s="3">
        <f>C30+(B31-B30)*Calculette!$E$19</f>
        <v>5433.4666686999999</v>
      </c>
      <c r="D31" s="3">
        <f>D30+E30+C31</f>
        <v>53875.061271700004</v>
      </c>
      <c r="E31" s="8">
        <f>D31*Calculette!$E$20</f>
        <v>3232.5036763020003</v>
      </c>
    </row>
    <row r="32" spans="1:5">
      <c r="A32" s="2">
        <f>A31+1</f>
        <v>36</v>
      </c>
      <c r="B32" s="3">
        <f>B31*(1+Calculette!$E$15)</f>
        <v>35821.568895869998</v>
      </c>
      <c r="C32" s="3">
        <f>C31+(B32-B31)*Calculette!$E$19</f>
        <v>5746.4706687609996</v>
      </c>
      <c r="D32" s="3">
        <f>D31+E31+C32</f>
        <v>62854.035616763009</v>
      </c>
      <c r="E32" s="8">
        <f>D32*Calculette!$E$20</f>
        <v>3771.2421370057805</v>
      </c>
    </row>
    <row r="33" spans="1:5">
      <c r="A33" s="2">
        <f>A32+1</f>
        <v>37</v>
      </c>
      <c r="B33" s="3">
        <f>B32*(1+Calculette!$E$15)</f>
        <v>36896.215962746101</v>
      </c>
      <c r="C33" s="3">
        <f>C32+(B33-B32)*Calculette!$E$19</f>
        <v>6068.8647888238302</v>
      </c>
      <c r="D33" s="3">
        <f>D32+E32+C33</f>
        <v>72694.142542592628</v>
      </c>
      <c r="E33" s="8">
        <f>D33*Calculette!$E$20</f>
        <v>4361.6485525555572</v>
      </c>
    </row>
    <row r="34" spans="1:5">
      <c r="A34" s="2">
        <f>A33+1</f>
        <v>38</v>
      </c>
      <c r="B34" s="3">
        <f>B33*(1+Calculette!$E$15)</f>
        <v>38003.102441628485</v>
      </c>
      <c r="C34" s="3">
        <f>C33+(B34-B33)*Calculette!$E$19</f>
        <v>6400.9307324885458</v>
      </c>
      <c r="D34" s="3">
        <f>D33+E33+C34</f>
        <v>83456.721827636735</v>
      </c>
      <c r="E34" s="8">
        <f>D34*Calculette!$E$20</f>
        <v>5007.4033096582043</v>
      </c>
    </row>
    <row r="35" spans="1:5">
      <c r="A35" s="2">
        <f>A34+1</f>
        <v>39</v>
      </c>
      <c r="B35" s="3">
        <f>B34*(1+Calculette!$E$15)</f>
        <v>39143.195514877341</v>
      </c>
      <c r="C35" s="3">
        <f>C34+(B35-B34)*Calculette!$E$19</f>
        <v>6742.9586544632029</v>
      </c>
      <c r="D35" s="3">
        <f>D34+E34+C35</f>
        <v>95207.083791758138</v>
      </c>
      <c r="E35" s="8">
        <f>D35*Calculette!$E$20</f>
        <v>5712.4250275054883</v>
      </c>
    </row>
    <row r="36" spans="1:5">
      <c r="A36" s="2">
        <f>A35+1</f>
        <v>40</v>
      </c>
      <c r="B36" s="3">
        <f>B35*(1+Calculette!$E$15)</f>
        <v>40317.491380323663</v>
      </c>
      <c r="C36" s="3">
        <f>C35+(B36-B35)*Calculette!$E$19</f>
        <v>7095.2474140970999</v>
      </c>
      <c r="D36" s="3">
        <f>D35+E35+C36</f>
        <v>108014.75623336073</v>
      </c>
      <c r="E36" s="8">
        <f>D36*Calculette!$E$20</f>
        <v>6480.8853740016439</v>
      </c>
    </row>
    <row r="37" spans="1:5">
      <c r="A37" s="2">
        <f>A36+1</f>
        <v>41</v>
      </c>
      <c r="B37" s="3">
        <f>B36*(1+Calculette!$E$15)</f>
        <v>41527.016121733373</v>
      </c>
      <c r="C37" s="3">
        <f>C36+(B37-B36)*Calculette!$E$19</f>
        <v>7458.1048365200131</v>
      </c>
      <c r="D37" s="3">
        <f>D36+E36+C37</f>
        <v>121953.7464438824</v>
      </c>
      <c r="E37" s="8">
        <f>D37*Calculette!$E$20</f>
        <v>7317.2247866329435</v>
      </c>
    </row>
    <row r="38" spans="1:5">
      <c r="A38" s="2">
        <f>A37+1</f>
        <v>42</v>
      </c>
      <c r="B38" s="3">
        <f>B37*(1+Calculette!$E$15)</f>
        <v>42772.826605385373</v>
      </c>
      <c r="C38" s="3">
        <f>C37+(B38-B37)*Calculette!$E$19</f>
        <v>7831.8479816156132</v>
      </c>
      <c r="D38" s="3">
        <f>D37+E37+C38</f>
        <v>137102.81921213094</v>
      </c>
      <c r="E38" s="8">
        <f>D38*Calculette!$E$20</f>
        <v>8226.1691527278563</v>
      </c>
    </row>
    <row r="39" spans="1:5">
      <c r="A39" s="2">
        <f>A38+1</f>
        <v>43</v>
      </c>
      <c r="B39" s="3">
        <f>B38*(1+Calculette!$E$15)</f>
        <v>44056.011403546938</v>
      </c>
      <c r="C39" s="3">
        <f>C38+(B39-B38)*Calculette!$E$19</f>
        <v>8216.8034210640835</v>
      </c>
      <c r="D39" s="3">
        <f>D38+E38+C39</f>
        <v>153545.79178592286</v>
      </c>
      <c r="E39" s="8">
        <f>D39*Calculette!$E$20</f>
        <v>9212.7475071553708</v>
      </c>
    </row>
    <row r="40" spans="1:5">
      <c r="A40" s="2">
        <f>A39+1</f>
        <v>44</v>
      </c>
      <c r="B40" s="3">
        <f>B39*(1+Calculette!$E$15)</f>
        <v>45377.691745653348</v>
      </c>
      <c r="C40" s="3">
        <f>C39+(B40-B39)*Calculette!$E$19</f>
        <v>8613.3075236960067</v>
      </c>
      <c r="D40" s="3">
        <f>D39+E39+C40</f>
        <v>171371.84681677425</v>
      </c>
      <c r="E40" s="8">
        <f>D40*Calculette!$E$20</f>
        <v>10282.310809006454</v>
      </c>
    </row>
    <row r="41" spans="1:5">
      <c r="A41" s="2">
        <f>A40+1</f>
        <v>45</v>
      </c>
      <c r="B41" s="3">
        <f>B40*(1+Calculette!$E$15)</f>
        <v>46739.022498022947</v>
      </c>
      <c r="C41" s="3">
        <f>C40+(B41-B40)*Calculette!$E$19</f>
        <v>9021.706749406887</v>
      </c>
      <c r="D41" s="3">
        <f>D40+E40+C41</f>
        <v>190675.86437518758</v>
      </c>
      <c r="E41" s="8">
        <f>D41*Calculette!$E$20</f>
        <v>11440.551862511255</v>
      </c>
    </row>
    <row r="42" spans="1:5">
      <c r="A42" s="2">
        <f>A41+1</f>
        <v>46</v>
      </c>
      <c r="B42" s="3">
        <f>B41*(1+Calculette!$E$15)</f>
        <v>48141.193172963634</v>
      </c>
      <c r="C42" s="3">
        <f>C41+(B42-B41)*Calculette!$E$19</f>
        <v>9442.3579518890929</v>
      </c>
      <c r="D42" s="3">
        <f>D41+E41+C42</f>
        <v>211558.77418958794</v>
      </c>
      <c r="E42" s="8">
        <f>D42*Calculette!$E$20</f>
        <v>12693.526451375275</v>
      </c>
    </row>
    <row r="43" spans="1:5">
      <c r="A43" s="2">
        <f>A42+1</f>
        <v>47</v>
      </c>
      <c r="B43" s="3">
        <f>B42*(1+Calculette!$E$15)</f>
        <v>49585.428968152548</v>
      </c>
      <c r="C43" s="3">
        <f>C42+(B43-B42)*Calculette!$E$19</f>
        <v>9875.6286904457666</v>
      </c>
      <c r="D43" s="3">
        <f>D42+E42+C43</f>
        <v>234127.92933140899</v>
      </c>
      <c r="E43" s="8">
        <f>D43*Calculette!$E$20</f>
        <v>14047.675759884538</v>
      </c>
    </row>
    <row r="44" spans="1:5">
      <c r="A44" s="2">
        <f>A43+1</f>
        <v>48</v>
      </c>
      <c r="B44" s="3">
        <f>B43*(1+Calculette!$E$15)</f>
        <v>51072.991837197129</v>
      </c>
      <c r="C44" s="3">
        <f>C43+(B44-B43)*Calculette!$E$19</f>
        <v>10321.897551159142</v>
      </c>
      <c r="D44" s="3">
        <f>D43+E43+C44</f>
        <v>258497.50264245266</v>
      </c>
      <c r="E44" s="8">
        <f>D44*Calculette!$E$20</f>
        <v>15509.850158547159</v>
      </c>
    </row>
    <row r="45" spans="1:5">
      <c r="A45" s="2">
        <f>A44+1</f>
        <v>49</v>
      </c>
      <c r="B45" s="3">
        <f>B44*(1+Calculette!$E$15)</f>
        <v>52605.181592313042</v>
      </c>
      <c r="C45" s="3">
        <f>C44+(B45-B44)*Calculette!$E$19</f>
        <v>10781.554477693915</v>
      </c>
      <c r="D45" s="3">
        <f>D44+E44+C45</f>
        <v>284788.90727869375</v>
      </c>
      <c r="E45" s="8">
        <f>D45*Calculette!$E$20</f>
        <v>17087.334436721623</v>
      </c>
    </row>
    <row r="46" spans="1:5">
      <c r="A46" s="2">
        <f>A45+1</f>
        <v>50</v>
      </c>
      <c r="B46" s="3">
        <f>B45*(1+Calculette!$E$15)</f>
        <v>54183.337040082435</v>
      </c>
      <c r="C46" s="3">
        <f>C45+(B46-B45)*Calculette!$E$19</f>
        <v>11255.001112024733</v>
      </c>
      <c r="D46" s="3">
        <f>D45+E45+C46</f>
        <v>313131.24282744009</v>
      </c>
      <c r="E46" s="8">
        <f>D46*Calculette!$E$20</f>
        <v>18787.874569646403</v>
      </c>
    </row>
    <row r="47" spans="1:5">
      <c r="A47" s="2">
        <f>A46+1</f>
        <v>51</v>
      </c>
      <c r="B47" s="3">
        <f>B46*(1+Calculette!$E$15)</f>
        <v>55808.837151284912</v>
      </c>
      <c r="C47" s="3">
        <f>C46+(B47-B46)*Calculette!$E$19</f>
        <v>11742.651145385476</v>
      </c>
      <c r="D47" s="3">
        <f>D46+E46+C47</f>
        <v>343661.76854247192</v>
      </c>
      <c r="E47" s="8">
        <f>D47*Calculette!$E$20</f>
        <v>20619.706112548316</v>
      </c>
    </row>
    <row r="48" spans="1:5">
      <c r="A48" s="2">
        <f>A47+1</f>
        <v>52</v>
      </c>
      <c r="B48" s="3">
        <f>B47*(1+Calculette!$E$15)</f>
        <v>57483.102265823458</v>
      </c>
      <c r="C48" s="3">
        <f>C47+(B48-B47)*Calculette!$E$19</f>
        <v>12244.93067974704</v>
      </c>
      <c r="D48" s="3">
        <f>D47+E47+C48</f>
        <v>376526.40533476725</v>
      </c>
      <c r="E48" s="8">
        <f>D48*Calculette!$E$20</f>
        <v>22591.584320086033</v>
      </c>
    </row>
    <row r="49" spans="1:5">
      <c r="A49" s="2">
        <f>A48+1</f>
        <v>53</v>
      </c>
      <c r="B49" s="3">
        <f>B48*(1+Calculette!$E$15)</f>
        <v>59207.595333798163</v>
      </c>
      <c r="C49" s="3">
        <f>C48+(B49-B48)*Calculette!$E$19</f>
        <v>12762.278600139451</v>
      </c>
      <c r="D49" s="3">
        <f>D48+E48+C49</f>
        <v>411880.26825499273</v>
      </c>
      <c r="E49" s="8">
        <f>D49*Calculette!$E$20</f>
        <v>24712.816095299564</v>
      </c>
    </row>
    <row r="50" spans="1:5">
      <c r="A50" s="2">
        <f>A49+1</f>
        <v>54</v>
      </c>
      <c r="B50" s="3">
        <f>B49*(1+Calculette!$E$15)</f>
        <v>60983.82319381211</v>
      </c>
      <c r="C50" s="3">
        <f>C49+(B50-B49)*Calculette!$E$19</f>
        <v>13295.146958143634</v>
      </c>
      <c r="D50" s="3">
        <f>D49+E49+C50</f>
        <v>449888.2313084359</v>
      </c>
      <c r="E50" s="8">
        <f>D50*Calculette!$E$20</f>
        <v>26993.293878506152</v>
      </c>
    </row>
    <row r="51" spans="1:5">
      <c r="A51" s="2">
        <f>A50+1</f>
        <v>55</v>
      </c>
      <c r="B51" s="3">
        <f>B50*(1+Calculette!$E$15)</f>
        <v>62813.337889626477</v>
      </c>
      <c r="C51" s="3">
        <f>C50+(B51-B50)*Calculette!$E$19</f>
        <v>13844.001366887944</v>
      </c>
      <c r="D51" s="3">
        <f>D50+E50+C51</f>
        <v>490725.52655383002</v>
      </c>
      <c r="E51" s="8">
        <f>D51*Calculette!$E$20</f>
        <v>29443.5315932298</v>
      </c>
    </row>
    <row r="52" spans="1:5">
      <c r="A52" s="2">
        <f>A51+1</f>
        <v>56</v>
      </c>
      <c r="B52" s="3">
        <f>B51*(1+Calculette!$E$15)</f>
        <v>64697.738026315274</v>
      </c>
      <c r="C52" s="3">
        <f>C51+(B52-B51)*Calculette!$E$19</f>
        <v>14409.321407894582</v>
      </c>
      <c r="D52" s="3">
        <f>D51+E51+C52</f>
        <v>534578.37955495436</v>
      </c>
      <c r="E52" s="8">
        <f>D52*Calculette!$E$20</f>
        <v>32074.70277329726</v>
      </c>
    </row>
    <row r="53" spans="1:5">
      <c r="A53" s="2">
        <f>A52+1</f>
        <v>57</v>
      </c>
      <c r="B53" s="3">
        <f>B52*(1+Calculette!$E$15)</f>
        <v>66638.670167104734</v>
      </c>
      <c r="C53" s="3">
        <f>C52+(B53-B52)*Calculette!$E$19</f>
        <v>14991.601050131419</v>
      </c>
      <c r="D53" s="3">
        <f>D52+E52+C53</f>
        <v>581644.68337838294</v>
      </c>
      <c r="E53" s="8">
        <f>D53*Calculette!$E$20</f>
        <v>34898.681002702971</v>
      </c>
    </row>
    <row r="54" spans="1:5">
      <c r="A54" s="2">
        <f>A53+1</f>
        <v>58</v>
      </c>
      <c r="B54" s="3">
        <f>B53*(1+Calculette!$E$15)</f>
        <v>68637.830272117877</v>
      </c>
      <c r="C54" s="3">
        <f>C53+(B54-B53)*Calculette!$E$19</f>
        <v>15591.349081635362</v>
      </c>
      <c r="D54" s="3">
        <f>D53+E53+C54</f>
        <v>632134.71346272121</v>
      </c>
      <c r="E54" s="8">
        <f>D54*Calculette!$E$20</f>
        <v>37928.082807763269</v>
      </c>
    </row>
    <row r="55" spans="1:5">
      <c r="A55" s="2">
        <f>A54+1</f>
        <v>59</v>
      </c>
      <c r="B55" s="3">
        <f>B54*(1+Calculette!$E$15)</f>
        <v>70696.965180281419</v>
      </c>
      <c r="C55" s="3">
        <f>C54+(B55-B54)*Calculette!$E$19</f>
        <v>16209.089554084425</v>
      </c>
      <c r="D55" s="3">
        <f>D54+E54+C55</f>
        <v>686271.88582456892</v>
      </c>
      <c r="E55" s="8">
        <f>D55*Calculette!$E$20</f>
        <v>41176.313149474132</v>
      </c>
    </row>
    <row r="56" spans="1:5">
      <c r="A56" s="2">
        <f>A55+1</f>
        <v>60</v>
      </c>
      <c r="B56" s="3">
        <f>B55*(1+Calculette!$E$15)</f>
        <v>72817.874135689868</v>
      </c>
      <c r="C56" s="3">
        <f>C55+(B56-B55)*Calculette!$E$19</f>
        <v>16845.36224070696</v>
      </c>
      <c r="D56" s="3">
        <f>D55+E55+C56</f>
        <v>744293.56121474993</v>
      </c>
      <c r="E56" s="8">
        <f>D56*Calculette!$E$20</f>
        <v>44657.613672884996</v>
      </c>
    </row>
    <row r="57" spans="1:5">
      <c r="A57" s="2">
        <f>A56+1</f>
        <v>61</v>
      </c>
      <c r="B57" s="3">
        <f>B56*(1+Calculette!$E$15)</f>
        <v>75002.410359760572</v>
      </c>
      <c r="C57" s="3">
        <f>C56+(B57-B56)*Calculette!$E$19</f>
        <v>17500.72310792817</v>
      </c>
      <c r="D57" s="3">
        <f>D56+E56+C57</f>
        <v>806451.89799556311</v>
      </c>
      <c r="E57" s="8">
        <f>D57*Calculette!$E$20</f>
        <v>48387.113879733784</v>
      </c>
    </row>
    <row r="58" spans="1:5">
      <c r="A58" s="2">
        <f>A57+1</f>
        <v>62</v>
      </c>
      <c r="B58" s="3">
        <f>B57*(1+Calculette!$E$15)</f>
        <v>77252.482670553392</v>
      </c>
      <c r="C58" s="3">
        <f>C57+(B58-B57)*Calculette!$E$19</f>
        <v>18175.744801166016</v>
      </c>
      <c r="D58" s="3">
        <f>D57+E57+C58</f>
        <v>873014.75667646294</v>
      </c>
      <c r="E58" s="8">
        <f>D58*Calculette!$E$20</f>
        <v>52380.885400587773</v>
      </c>
    </row>
    <row r="59" spans="1:5">
      <c r="A59" s="2">
        <f>A58+1</f>
        <v>63</v>
      </c>
      <c r="B59" s="3">
        <f>B58*(1+Calculette!$E$15)</f>
        <v>79570.057150669993</v>
      </c>
      <c r="C59" s="3">
        <f>C58+(B59-B58)*Calculette!$E$19</f>
        <v>18871.017145200996</v>
      </c>
      <c r="D59" s="3">
        <f>D58+E58+C59</f>
        <v>944266.65922225174</v>
      </c>
      <c r="E59" s="8">
        <f>D59*Calculette!$E$20</f>
        <v>56655.999553335103</v>
      </c>
    </row>
    <row r="60" spans="1:5">
      <c r="A60" s="2">
        <f>A59+1</f>
        <v>64</v>
      </c>
      <c r="B60" s="3">
        <f>B59*(1+Calculette!$E$15)</f>
        <v>81957.158865190097</v>
      </c>
      <c r="C60" s="3">
        <f>C59+(B60-B59)*Calculette!$E$19</f>
        <v>19587.147659557028</v>
      </c>
      <c r="D60" s="3">
        <f>D59+E59+C60</f>
        <v>1020509.8064351439</v>
      </c>
      <c r="E60" s="8">
        <f>D60*Calculette!$E$20</f>
        <v>61230.588386108633</v>
      </c>
    </row>
    <row r="61" spans="1:5">
      <c r="A61" s="2">
        <f>A60+1</f>
        <v>65</v>
      </c>
      <c r="B61" s="3">
        <f>B60*(1+Calculette!$E$15)</f>
        <v>84415.873631145805</v>
      </c>
      <c r="C61" s="3">
        <f>C60+(B61-B60)*Calculette!$E$19</f>
        <v>20324.762089343742</v>
      </c>
      <c r="D61" s="3">
        <f>D60+E60+C61</f>
        <v>1102065.1569105964</v>
      </c>
      <c r="E61" s="8">
        <f>D61*Calculette!$E$20</f>
        <v>66123.909414635782</v>
      </c>
    </row>
  </sheetData>
  <mergeCells count="7">
    <mergeCell ref="A20:D20"/>
    <mergeCell ref="A13:D13"/>
    <mergeCell ref="A14:D14"/>
    <mergeCell ref="A15:D15"/>
    <mergeCell ref="A17:D17"/>
    <mergeCell ref="A18:D18"/>
    <mergeCell ref="A19:D1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Calculette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m</dc:creator>
  <cp:lastModifiedBy>m m</cp:lastModifiedBy>
  <dcterms:created xsi:type="dcterms:W3CDTF">2019-09-24T04:55:52Z</dcterms:created>
  <dcterms:modified xsi:type="dcterms:W3CDTF">2019-09-25T05:46:56Z</dcterms:modified>
</cp:coreProperties>
</file>